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ianna.pagliarani\Desktop\"/>
    </mc:Choice>
  </mc:AlternateContent>
  <bookViews>
    <workbookView xWindow="0" yWindow="0" windowWidth="25200" windowHeight="11985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C9" i="1"/>
  <c r="C8" i="1"/>
  <c r="H7" i="1" s="1"/>
  <c r="K7" i="1" s="1"/>
  <c r="H5" i="1"/>
  <c r="H6" i="1" s="1"/>
  <c r="C5" i="1"/>
  <c r="C4" i="1"/>
  <c r="C3" i="1"/>
  <c r="H4" i="1" l="1"/>
  <c r="H9" i="1" s="1"/>
  <c r="K5" i="1"/>
  <c r="K6" i="1" s="1"/>
  <c r="K4" i="1" l="1"/>
  <c r="H10" i="1"/>
  <c r="H8" i="1"/>
  <c r="K8" i="1" s="1"/>
  <c r="K9" i="1" s="1"/>
</calcChain>
</file>

<file path=xl/comments1.xml><?xml version="1.0" encoding="utf-8"?>
<comments xmlns="http://schemas.openxmlformats.org/spreadsheetml/2006/main">
  <authors>
    <author>Mario de Pasquale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INSERIRE "S" SE LA NOTIFICA E' NORMALE "N" SE E' URGENTE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INSERIRE "S" SE LA NOTIFICA E' URGENTE "N" SE E' NORMALE</t>
        </r>
      </text>
    </comment>
    <comment ref="B3" authorId="0" shapeId="0">
      <text>
        <r>
          <rPr>
            <b/>
            <sz val="9"/>
            <color indexed="81"/>
            <rFont val="Tahoma"/>
            <charset val="1"/>
          </rPr>
          <t>Mario de Pasquale:</t>
        </r>
        <r>
          <rPr>
            <sz val="9"/>
            <color indexed="81"/>
            <rFont val="Tahoma"/>
            <charset val="1"/>
          </rPr>
          <t xml:space="preserve">
INSERIRE
N=NO
S=SI</t>
        </r>
      </text>
    </comment>
    <comment ref="B4" authorId="0" shapeId="0">
      <text>
        <r>
          <rPr>
            <b/>
            <sz val="9"/>
            <color indexed="81"/>
            <rFont val="Tahoma"/>
            <charset val="1"/>
          </rPr>
          <t>Mario de Pasquale:</t>
        </r>
        <r>
          <rPr>
            <sz val="9"/>
            <color indexed="81"/>
            <rFont val="Tahoma"/>
            <charset val="1"/>
          </rPr>
          <t xml:space="preserve">
INSERIRE
N=NO
S=SI</t>
        </r>
      </text>
    </comment>
    <comment ref="B5" authorId="0" shapeId="0">
      <text>
        <r>
          <rPr>
            <b/>
            <sz val="9"/>
            <color indexed="81"/>
            <rFont val="Tahoma"/>
            <charset val="1"/>
          </rPr>
          <t>Mario de Pasquale:</t>
        </r>
        <r>
          <rPr>
            <sz val="9"/>
            <color indexed="81"/>
            <rFont val="Tahoma"/>
            <charset val="1"/>
          </rPr>
          <t xml:space="preserve">
INSERIRE
N=NO
S=SI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IMPORTO CONTABILIZZATO NEL TOTALE GENERALE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IMPORTO CONTABILIZZATO NEL TOTALE GENERALE</t>
        </r>
      </text>
    </comment>
  </commentList>
</comments>
</file>

<file path=xl/sharedStrings.xml><?xml version="1.0" encoding="utf-8"?>
<sst xmlns="http://schemas.openxmlformats.org/spreadsheetml/2006/main" count="28" uniqueCount="18">
  <si>
    <t>DESTINATARI</t>
  </si>
  <si>
    <t>NORMALE</t>
  </si>
  <si>
    <t>S</t>
  </si>
  <si>
    <t>URGENTE</t>
  </si>
  <si>
    <t>N</t>
  </si>
  <si>
    <t>I DESTINATARI SONO MENO DI 3? S/N</t>
  </si>
  <si>
    <t>CRON________</t>
  </si>
  <si>
    <t>I DESTINATARI SONO DA 3 A 6? S/N</t>
  </si>
  <si>
    <t>DIRITTI</t>
  </si>
  <si>
    <t>I DESTINATARI SONO PIU DI 6? S/N</t>
  </si>
  <si>
    <t>TRASFERTA</t>
  </si>
  <si>
    <t>10% SU TRASF.</t>
  </si>
  <si>
    <t>NOTIFICHE A MEZZO POSTA</t>
  </si>
  <si>
    <t>SPESE POSTALI</t>
  </si>
  <si>
    <t>NUMERO NOTIFICHE POSTALI FINO A 200g</t>
  </si>
  <si>
    <t>QUIETANZA</t>
  </si>
  <si>
    <t>NUMERO NOTIFICHE POSTALI OLTRE 200g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</si>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</sst>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164" fontId="2" fillId="0" borderId="4" xfId="0" applyNumberFormat="1" applyFont="1" applyBorder="1"/>
    <xf numFmtId="0" fontId="2" fillId="0" borderId="1" xfId="0" applyFont="1" applyBorder="1"/>
    <xf numFmtId="164" fontId="2" fillId="0" borderId="5" xfId="0" applyNumberFormat="1" applyFont="1" applyBorder="1"/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center" vertical="center"/>
    </xf>
    <xf numFmtId="0" fontId="2" fillId="0" borderId="6" xfId="0" applyFont="1" applyBorder="1"/>
    <xf numFmtId="164" fontId="2" fillId="0" borderId="7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0"/>
  <sheetViews>
    <sheetView tabSelected="1" zoomScale="70" zoomScaleNormal="70" workbookViewId="0">
      <selection activeCell="H2" sqref="H2"/>
    </sheetView>
  </sheetViews>
  <sheetFormatPr defaultRowHeight="15" x14ac:dyDescent="0.25"/>
  <cols>
    <col min="1" max="1" width="54.28515625" bestFit="1" customWidth="1"/>
    <col min="3" max="3" width="10.42578125" bestFit="1" customWidth="1"/>
    <col min="7" max="7" width="20.28515625" bestFit="1" customWidth="1"/>
    <col min="8" max="8" width="10.42578125" bestFit="1" customWidth="1"/>
    <col min="9" max="9" width="27.28515625" customWidth="1"/>
    <col min="10" max="10" width="20.28515625" bestFit="1" customWidth="1"/>
    <col min="11" max="11" width="10.42578125" bestFit="1" customWidth="1"/>
  </cols>
  <sheetData>
    <row r="2" spans="1:11" ht="21" x14ac:dyDescent="0.35">
      <c r="A2" s="1" t="s">
        <v>0</v>
      </c>
      <c r="B2" s="2"/>
      <c r="C2" s="3"/>
      <c r="D2" s="3"/>
      <c r="E2" s="2"/>
      <c r="F2" s="2"/>
      <c r="G2" s="4" t="s">
        <v>1</v>
      </c>
      <c r="H2" s="5" t="s">
        <v>2</v>
      </c>
      <c r="I2" s="2"/>
      <c r="J2" s="4" t="s">
        <v>3</v>
      </c>
      <c r="K2" s="5" t="s">
        <v>4</v>
      </c>
    </row>
    <row r="3" spans="1:11" ht="21" x14ac:dyDescent="0.35">
      <c r="A3" s="2" t="s">
        <v>5</v>
      </c>
      <c r="B3" s="6" t="s">
        <v>4</v>
      </c>
      <c r="C3" s="3">
        <f>IF(B3="S",2.58,0)</f>
        <v>0</v>
      </c>
      <c r="D3" s="3"/>
      <c r="E3" s="2"/>
      <c r="F3" s="2"/>
      <c r="G3" s="7" t="s">
        <v>6</v>
      </c>
      <c r="H3" s="8"/>
      <c r="I3" s="9"/>
      <c r="J3" s="7" t="s">
        <v>6</v>
      </c>
      <c r="K3" s="10"/>
    </row>
    <row r="4" spans="1:11" ht="21" x14ac:dyDescent="0.35">
      <c r="A4" s="2" t="s">
        <v>7</v>
      </c>
      <c r="B4" s="6" t="s">
        <v>4</v>
      </c>
      <c r="C4" s="3">
        <f>IF(B4="S",7.75,0)</f>
        <v>0</v>
      </c>
      <c r="D4" s="3"/>
      <c r="E4" s="2"/>
      <c r="F4" s="2"/>
      <c r="G4" s="11" t="s">
        <v>8</v>
      </c>
      <c r="H4" s="12">
        <f>SUM(C3:C5)</f>
        <v>0</v>
      </c>
      <c r="I4" s="9"/>
      <c r="J4" s="11" t="s">
        <v>8</v>
      </c>
      <c r="K4" s="12">
        <f>H4*(1+50%)</f>
        <v>0</v>
      </c>
    </row>
    <row r="5" spans="1:11" ht="21" x14ac:dyDescent="0.35">
      <c r="A5" s="2" t="s">
        <v>9</v>
      </c>
      <c r="B5" s="6" t="s">
        <v>4</v>
      </c>
      <c r="C5" s="3">
        <f>IF(B5="S",12.39,0)</f>
        <v>0</v>
      </c>
      <c r="D5" s="3"/>
      <c r="E5" s="2"/>
      <c r="F5" s="2"/>
      <c r="G5" s="11" t="s">
        <v>10</v>
      </c>
      <c r="H5" s="12">
        <f>SUM(E13:E50)</f>
        <v>0</v>
      </c>
      <c r="I5" s="9"/>
      <c r="J5" s="11" t="s">
        <v>10</v>
      </c>
      <c r="K5" s="12">
        <f>H5*(1+50%)</f>
        <v>0</v>
      </c>
    </row>
    <row r="6" spans="1:11" ht="21" x14ac:dyDescent="0.35">
      <c r="A6" s="2"/>
      <c r="B6" s="13"/>
      <c r="C6" s="3"/>
      <c r="D6" s="3"/>
      <c r="E6" s="2"/>
      <c r="F6" s="2"/>
      <c r="G6" s="11" t="s">
        <v>11</v>
      </c>
      <c r="H6" s="12">
        <f>H5*10%</f>
        <v>0</v>
      </c>
      <c r="I6" s="9"/>
      <c r="J6" s="11" t="s">
        <v>11</v>
      </c>
      <c r="K6" s="12">
        <f>K5*10%</f>
        <v>0</v>
      </c>
    </row>
    <row r="7" spans="1:11" ht="21" x14ac:dyDescent="0.35">
      <c r="A7" s="14" t="s">
        <v>12</v>
      </c>
      <c r="B7" s="13"/>
      <c r="C7" s="3"/>
      <c r="D7" s="3"/>
      <c r="E7" s="2"/>
      <c r="F7" s="2"/>
      <c r="G7" s="11" t="s">
        <v>13</v>
      </c>
      <c r="H7" s="12">
        <f>SUM(C8:C9)</f>
        <v>0</v>
      </c>
      <c r="I7" s="9"/>
      <c r="J7" s="11" t="s">
        <v>13</v>
      </c>
      <c r="K7" s="12">
        <f>H7</f>
        <v>0</v>
      </c>
    </row>
    <row r="8" spans="1:11" ht="21" x14ac:dyDescent="0.35">
      <c r="A8" s="2" t="s">
        <v>14</v>
      </c>
      <c r="B8" s="6">
        <v>0</v>
      </c>
      <c r="C8" s="3">
        <f>B8*10.65</f>
        <v>0</v>
      </c>
      <c r="D8" s="3"/>
      <c r="E8" s="2"/>
      <c r="F8" s="2"/>
      <c r="G8" s="15" t="s">
        <v>15</v>
      </c>
      <c r="H8" s="16">
        <f>IF(H9&gt;=77,2,0)</f>
        <v>0</v>
      </c>
      <c r="I8" s="9"/>
      <c r="J8" s="15" t="s">
        <v>15</v>
      </c>
      <c r="K8" s="16">
        <f>H8</f>
        <v>0</v>
      </c>
    </row>
    <row r="9" spans="1:11" ht="21" x14ac:dyDescent="0.35">
      <c r="A9" s="2" t="s">
        <v>16</v>
      </c>
      <c r="B9" s="6">
        <v>0</v>
      </c>
      <c r="C9" s="3">
        <f>B9*10.65</f>
        <v>0</v>
      </c>
      <c r="D9" s="3"/>
      <c r="E9" s="2"/>
      <c r="F9" s="2"/>
      <c r="G9" s="15" t="s">
        <v>17</v>
      </c>
      <c r="H9" s="16">
        <f>SUM(H4:H7)</f>
        <v>0</v>
      </c>
      <c r="I9" s="9"/>
      <c r="J9" s="15" t="s">
        <v>17</v>
      </c>
      <c r="K9" s="16">
        <f>SUM(K4:K8)</f>
        <v>0</v>
      </c>
    </row>
    <row r="10" spans="1:11" ht="21" x14ac:dyDescent="0.35">
      <c r="A10" s="2"/>
      <c r="B10" s="13"/>
      <c r="C10" s="3"/>
      <c r="D10" s="3"/>
      <c r="E10" s="2"/>
      <c r="F10" s="2"/>
      <c r="G10" s="2"/>
      <c r="H10" s="3">
        <f>IF(H2="S",H9,0)</f>
        <v>0</v>
      </c>
      <c r="I10" s="2"/>
      <c r="J10" s="2"/>
      <c r="K10" s="3">
        <f>IF(K2="S",K9,0)</f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de Pasquale</dc:creator>
  <cp:lastModifiedBy>Arianna Pagliarani</cp:lastModifiedBy>
  <dcterms:created xsi:type="dcterms:W3CDTF">2022-11-30T07:24:20Z</dcterms:created>
  <dcterms:modified xsi:type="dcterms:W3CDTF">2022-12-15T11:21:09Z</dcterms:modified>
</cp:coreProperties>
</file>